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RMS\2026\Balade-Automnale\"/>
    </mc:Choice>
  </mc:AlternateContent>
  <xr:revisionPtr revIDLastSave="0" documentId="13_ncr:1_{FFC68BD7-624C-4887-9121-A60B131EC03D}" xr6:coauthVersionLast="47" xr6:coauthVersionMax="47" xr10:uidLastSave="{00000000-0000-0000-0000-000000000000}"/>
  <bookViews>
    <workbookView xWindow="-120" yWindow="-120" windowWidth="20730" windowHeight="11160" tabRatio="198" xr2:uid="{00000000-000D-0000-FFFF-FFFF00000000}"/>
  </bookViews>
  <sheets>
    <sheet name="Feuille1" sheetId="1" r:id="rId1"/>
    <sheet name="Feuille2" sheetId="2" r:id="rId2"/>
    <sheet name="Feuille3" sheetId="3" r:id="rId3"/>
  </sheets>
  <definedNames>
    <definedName name="_xlnm.Print_Area" localSheetId="0">Feuille1!$A$1:$I$43</definedName>
  </definedNames>
  <calcPr calcId="191029"/>
</workbook>
</file>

<file path=xl/calcChain.xml><?xml version="1.0" encoding="utf-8"?>
<calcChain xmlns="http://schemas.openxmlformats.org/spreadsheetml/2006/main">
  <c r="F43" i="1" l="1"/>
  <c r="G43" i="1"/>
  <c r="F15" i="1"/>
  <c r="F16" i="1" s="1"/>
  <c r="F18" i="1" s="1"/>
  <c r="F20" i="1" s="1"/>
  <c r="F11" i="1"/>
  <c r="F33" i="1"/>
  <c r="F34" i="1" s="1"/>
  <c r="F7" i="1"/>
  <c r="F8" i="1" s="1"/>
  <c r="F9" i="1" s="1"/>
  <c r="F35" i="1" l="1"/>
  <c r="G34" i="1"/>
  <c r="G33" i="1"/>
  <c r="G7" i="1"/>
  <c r="G9" i="1"/>
  <c r="G8" i="1"/>
  <c r="F36" i="1" l="1"/>
  <c r="G35" i="1"/>
  <c r="F12" i="1" l="1"/>
  <c r="G11" i="1"/>
  <c r="F37" i="1"/>
  <c r="G36" i="1"/>
  <c r="F13" i="1" l="1"/>
  <c r="G12" i="1"/>
  <c r="G37" i="1"/>
  <c r="F38" i="1"/>
  <c r="G13" i="1" l="1"/>
  <c r="G38" i="1"/>
  <c r="F39" i="1"/>
  <c r="G39" i="1" l="1"/>
  <c r="F40" i="1"/>
  <c r="G15" i="1" l="1"/>
  <c r="G40" i="1"/>
  <c r="F41" i="1"/>
  <c r="G16" i="1" l="1"/>
  <c r="G41" i="1"/>
  <c r="F42" i="1"/>
  <c r="G42" i="1" l="1"/>
  <c r="G18" i="1" l="1"/>
  <c r="F21" i="1" l="1"/>
  <c r="G20" i="1"/>
  <c r="F22" i="1" l="1"/>
  <c r="G21" i="1"/>
  <c r="F23" i="1" l="1"/>
  <c r="G22" i="1"/>
  <c r="F24" i="1" l="1"/>
  <c r="G23" i="1"/>
  <c r="F25" i="1" l="1"/>
  <c r="G25" i="1" s="1"/>
  <c r="G24" i="1"/>
</calcChain>
</file>

<file path=xl/sharedStrings.xml><?xml version="1.0" encoding="utf-8"?>
<sst xmlns="http://schemas.openxmlformats.org/spreadsheetml/2006/main" count="300" uniqueCount="127">
  <si>
    <t>Matin</t>
  </si>
  <si>
    <t>Villes</t>
  </si>
  <si>
    <t>Arrivée par Voies</t>
  </si>
  <si>
    <t>Km  TOTAL</t>
  </si>
  <si>
    <t xml:space="preserve">Heure de passage </t>
  </si>
  <si>
    <t>Après midi</t>
  </si>
  <si>
    <t>9h</t>
  </si>
  <si>
    <t xml:space="preserve"> </t>
  </si>
  <si>
    <t xml:space="preserve">Km </t>
  </si>
  <si>
    <t>Arrivée par Voie</t>
  </si>
  <si>
    <t>16h10</t>
  </si>
  <si>
    <t>Départ 14h30</t>
  </si>
  <si>
    <t>Départ  9H</t>
  </si>
  <si>
    <t>Déjeuner   12H30</t>
  </si>
  <si>
    <t>NEUVILLE SUR SARTHE</t>
  </si>
  <si>
    <t>LA BAZOGE</t>
  </si>
  <si>
    <t>ST JEAN D'ASSE</t>
  </si>
  <si>
    <t>ST MARCEAU</t>
  </si>
  <si>
    <t>TEILLE</t>
  </si>
  <si>
    <t>MARESCHE</t>
  </si>
  <si>
    <t>BEAUMONT SUR SARTHE</t>
  </si>
  <si>
    <t>ASSE LE RIBOUL</t>
  </si>
  <si>
    <t>LE TRONCHET</t>
  </si>
  <si>
    <t>VERNIE</t>
  </si>
  <si>
    <t>NEUVILLALAIS</t>
  </si>
  <si>
    <t>CONLIE</t>
  </si>
  <si>
    <t>DOMFRONT EN CHAMPAGNE</t>
  </si>
  <si>
    <t>OUI</t>
  </si>
  <si>
    <t>NON</t>
  </si>
  <si>
    <t>CURES</t>
  </si>
  <si>
    <t>LA QUINTE</t>
  </si>
  <si>
    <t>LAVARDIN</t>
  </si>
  <si>
    <t>LA CHAPELLE ST FRAY</t>
  </si>
  <si>
    <t>LA TRUGALLE</t>
  </si>
  <si>
    <t>Bourg traversé</t>
  </si>
  <si>
    <t>Routes empruntées</t>
  </si>
  <si>
    <t>D197</t>
  </si>
  <si>
    <t>C5</t>
  </si>
  <si>
    <t>Rte de Souillé</t>
  </si>
  <si>
    <t>Rte de l'aunay truchet</t>
  </si>
  <si>
    <t>D148 - D242 - rte de la Paillerie -D161</t>
  </si>
  <si>
    <t xml:space="preserve">C5 </t>
  </si>
  <si>
    <t>D38</t>
  </si>
  <si>
    <t>D38 - D164 - C6</t>
  </si>
  <si>
    <t>D114</t>
  </si>
  <si>
    <t>D293 -D204</t>
  </si>
  <si>
    <t>D204</t>
  </si>
  <si>
    <t>C2 - D55 bis - rue du pont romain</t>
  </si>
  <si>
    <t>Rue du pont romain</t>
  </si>
  <si>
    <t>Rue du Moulin - rue du tertre - D75</t>
  </si>
  <si>
    <t>D75</t>
  </si>
  <si>
    <t>Les Marais</t>
  </si>
  <si>
    <t>D21 -D114bis</t>
  </si>
  <si>
    <t>D169</t>
  </si>
  <si>
    <t>D21 - C7</t>
  </si>
  <si>
    <t>C7</t>
  </si>
  <si>
    <t>C14 - D114 - D75</t>
  </si>
  <si>
    <t>D304 -VC4</t>
  </si>
  <si>
    <t>La grande métairie</t>
  </si>
  <si>
    <t>La plaine - La bergerie - La moulinière - C107 -C3</t>
  </si>
  <si>
    <t>VC4 -C3</t>
  </si>
  <si>
    <t>C2</t>
  </si>
  <si>
    <t>D46 C1</t>
  </si>
  <si>
    <t xml:space="preserve"> Balade Automnale RMS 2026</t>
  </si>
  <si>
    <t>Village d'accueil NEUVILLE/SARTHE</t>
  </si>
  <si>
    <t>Les acacias</t>
  </si>
  <si>
    <t>D242 - D82</t>
  </si>
  <si>
    <t>C19</t>
  </si>
  <si>
    <t>C5 - Rte des Talus - Rte du Moulin - D230 - C405</t>
  </si>
  <si>
    <t>JOUE L'ABBE</t>
  </si>
  <si>
    <t>SOULIGNE/BALLON</t>
  </si>
  <si>
    <t>MONTBIZOT</t>
  </si>
  <si>
    <t>BALLON ST MARS</t>
  </si>
  <si>
    <t>LUCE/BALLON</t>
  </si>
  <si>
    <t>STE JAMME/SARTHE</t>
  </si>
  <si>
    <t>SOUILLE</t>
  </si>
  <si>
    <t>LA GUIERCHE</t>
  </si>
  <si>
    <t>NEUVILLE/SARTHE</t>
  </si>
  <si>
    <t>C1</t>
  </si>
  <si>
    <t>D149 - C3</t>
  </si>
  <si>
    <t>D148</t>
  </si>
  <si>
    <t>D300 - D227</t>
  </si>
  <si>
    <t>D227</t>
  </si>
  <si>
    <t>Route des Parcs</t>
  </si>
  <si>
    <t>D300 - D123</t>
  </si>
  <si>
    <t>D123</t>
  </si>
  <si>
    <t>C5 - C3</t>
  </si>
  <si>
    <t>C3</t>
  </si>
  <si>
    <t>D128</t>
  </si>
  <si>
    <t>D164</t>
  </si>
  <si>
    <t>Chevaigné - La Goutte</t>
  </si>
  <si>
    <t>ZA d'antoigné - rue des Tilleuls -D148 bis</t>
  </si>
  <si>
    <t>D148 bis</t>
  </si>
  <si>
    <t>D47 - La petite ferme</t>
  </si>
  <si>
    <t>C9</t>
  </si>
  <si>
    <t>D47 - rue du stade</t>
  </si>
  <si>
    <t>9h09</t>
  </si>
  <si>
    <t>9h22</t>
  </si>
  <si>
    <t>9h28</t>
  </si>
  <si>
    <t>9h37</t>
  </si>
  <si>
    <t>9h40</t>
  </si>
  <si>
    <t>9h47</t>
  </si>
  <si>
    <t>9h56</t>
  </si>
  <si>
    <t>10h02</t>
  </si>
  <si>
    <t>10h11</t>
  </si>
  <si>
    <t>D197 - vieux moulin (apéritif)</t>
  </si>
  <si>
    <t>Arrêt casse croute départ 11h</t>
  </si>
  <si>
    <t>11h08</t>
  </si>
  <si>
    <t>11h13</t>
  </si>
  <si>
    <t>11h23</t>
  </si>
  <si>
    <t>11h34</t>
  </si>
  <si>
    <t>11h40</t>
  </si>
  <si>
    <t>Apéritif 11h45/12h15</t>
  </si>
  <si>
    <t>12h18</t>
  </si>
  <si>
    <t>14h36</t>
  </si>
  <si>
    <t>14h42</t>
  </si>
  <si>
    <t>14h53</t>
  </si>
  <si>
    <t>14h58</t>
  </si>
  <si>
    <t>15h04</t>
  </si>
  <si>
    <t>15h13</t>
  </si>
  <si>
    <t>Pause 15h15/15h45</t>
  </si>
  <si>
    <t>15h50</t>
  </si>
  <si>
    <t>15h51</t>
  </si>
  <si>
    <t>Temps estimé  base 45km/h</t>
  </si>
  <si>
    <t>15h59</t>
  </si>
  <si>
    <t>Arrivée 16h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</si>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</sst>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Univers"/>
      <family val="2"/>
    </font>
    <font>
      <b/>
      <sz val="14"/>
      <color indexed="8"/>
      <name val="Univers"/>
      <family val="2"/>
    </font>
    <font>
      <sz val="14"/>
      <color indexed="8"/>
      <name val="Univers"/>
      <family val="2"/>
    </font>
    <font>
      <b/>
      <sz val="14"/>
      <name val="Univers"/>
      <family val="2"/>
    </font>
    <font>
      <sz val="14"/>
      <name val="Arial"/>
      <family val="2"/>
    </font>
    <font>
      <b/>
      <sz val="14"/>
      <color indexed="8"/>
      <name val="Univers"/>
      <family val="2"/>
    </font>
    <font>
      <u/>
      <sz val="11"/>
      <color theme="10"/>
      <name val="Univers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4"/>
      <name val="Univers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0" xfId="1" applyNumberFormat="1"/>
    <xf numFmtId="0" fontId="6" fillId="0" borderId="0" xfId="1" applyNumberFormat="1" applyFill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1" fillId="2" borderId="1" xfId="0" applyFont="1" applyFill="1" applyBorder="1" applyAlignment="1">
      <alignment vertical="center"/>
    </xf>
    <xf numFmtId="1" fontId="2" fillId="0" borderId="2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6" fillId="0" borderId="0" xfId="1"/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irie@ballonsaintmars.fr" TargetMode="External"/><Relationship Id="rId13" Type="http://schemas.openxmlformats.org/officeDocument/2006/relationships/hyperlink" Target="mailto:mairie@commune-maresche.fr" TargetMode="External"/><Relationship Id="rId18" Type="http://schemas.openxmlformats.org/officeDocument/2006/relationships/hyperlink" Target="mailto:mairie@neuvillalais.fr" TargetMode="External"/><Relationship Id="rId3" Type="http://schemas.openxmlformats.org/officeDocument/2006/relationships/hyperlink" Target="mailto:mairie.st.jean.dasse.72@wanadoo.fr" TargetMode="External"/><Relationship Id="rId21" Type="http://schemas.openxmlformats.org/officeDocument/2006/relationships/hyperlink" Target="mailto:mairie.lavardin@wanadoo.fr" TargetMode="External"/><Relationship Id="rId7" Type="http://schemas.openxmlformats.org/officeDocument/2006/relationships/hyperlink" Target="mailto:accueil@mairiemontbizot.fr" TargetMode="External"/><Relationship Id="rId12" Type="http://schemas.openxmlformats.org/officeDocument/2006/relationships/hyperlink" Target="mailto:mairie-saintmarceau@wanadoo.fr" TargetMode="External"/><Relationship Id="rId17" Type="http://schemas.openxmlformats.org/officeDocument/2006/relationships/hyperlink" Target="mailto:mairiedevernie@wanadoo.fr" TargetMode="External"/><Relationship Id="rId2" Type="http://schemas.openxmlformats.org/officeDocument/2006/relationships/hyperlink" Target="mailto:accueil@labazoge72.fr" TargetMode="External"/><Relationship Id="rId16" Type="http://schemas.openxmlformats.org/officeDocument/2006/relationships/hyperlink" Target="mailto:communeletronchet@wanadoo.fr" TargetMode="External"/><Relationship Id="rId20" Type="http://schemas.openxmlformats.org/officeDocument/2006/relationships/hyperlink" Target="mailto:mairie-de-cures@orange.fr" TargetMode="External"/><Relationship Id="rId1" Type="http://schemas.openxmlformats.org/officeDocument/2006/relationships/hyperlink" Target="mailto:accueil@neuville72.fr" TargetMode="External"/><Relationship Id="rId6" Type="http://schemas.openxmlformats.org/officeDocument/2006/relationships/hyperlink" Target="mailto:mairie@souligne-sous-ballon.fr" TargetMode="External"/><Relationship Id="rId11" Type="http://schemas.openxmlformats.org/officeDocument/2006/relationships/hyperlink" Target="mailto:mairie@laguierche.fr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airie@joue-labbe-72.fr" TargetMode="External"/><Relationship Id="rId15" Type="http://schemas.openxmlformats.org/officeDocument/2006/relationships/hyperlink" Target="mailto:mairie-asse-le-riboul@wanadoo.fr" TargetMode="External"/><Relationship Id="rId23" Type="http://schemas.openxmlformats.org/officeDocument/2006/relationships/hyperlink" Target="mailto:mairie@lucesousballon.fr" TargetMode="External"/><Relationship Id="rId10" Type="http://schemas.openxmlformats.org/officeDocument/2006/relationships/hyperlink" Target="mailto:mairie@souille72.fr" TargetMode="External"/><Relationship Id="rId19" Type="http://schemas.openxmlformats.org/officeDocument/2006/relationships/hyperlink" Target="mailto:mairie@conlie.fr" TargetMode="External"/><Relationship Id="rId4" Type="http://schemas.openxmlformats.org/officeDocument/2006/relationships/hyperlink" Target="mailto:mairie.teille@wanadoo.fr" TargetMode="External"/><Relationship Id="rId9" Type="http://schemas.openxmlformats.org/officeDocument/2006/relationships/hyperlink" Target="mailto:contact@sainte-jamme-sur-sarthe.fr" TargetMode="External"/><Relationship Id="rId14" Type="http://schemas.openxmlformats.org/officeDocument/2006/relationships/hyperlink" Target="mailto:mairie@beaumont-sur-sarthe.fr" TargetMode="External"/><Relationship Id="rId22" Type="http://schemas.openxmlformats.org/officeDocument/2006/relationships/hyperlink" Target="mailto:secretariat@lachapellesintfray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topLeftCell="E19" zoomScale="65" zoomScaleNormal="65" workbookViewId="0">
      <selection activeCell="N32" sqref="N32"/>
    </sheetView>
  </sheetViews>
  <sheetFormatPr baseColWidth="10" defaultColWidth="22.75" defaultRowHeight="18.75" x14ac:dyDescent="0.3"/>
  <cols>
    <col min="1" max="2" width="29.625" style="2" customWidth="1"/>
    <col min="3" max="3" width="21" style="2" customWidth="1"/>
    <col min="4" max="4" width="57.25" style="2" bestFit="1" customWidth="1"/>
    <col min="5" max="5" width="13.125" style="2" customWidth="1"/>
    <col min="6" max="6" width="14.25" style="2" customWidth="1"/>
    <col min="7" max="7" width="17" style="3" customWidth="1"/>
    <col min="8" max="8" width="16.25" style="2" customWidth="1"/>
    <col min="9" max="9" width="23.5" style="2" customWidth="1"/>
    <col min="10" max="10" width="30.375" style="5" bestFit="1" customWidth="1"/>
    <col min="11" max="14" width="22.75" style="5"/>
    <col min="15" max="15" width="35.125" style="5" bestFit="1" customWidth="1"/>
    <col min="16" max="16384" width="22.75" style="5"/>
  </cols>
  <sheetData>
    <row r="1" spans="1:15" s="20" customFormat="1" ht="39.950000000000003" customHeight="1" x14ac:dyDescent="0.25">
      <c r="A1" s="49" t="s">
        <v>63</v>
      </c>
      <c r="B1" s="50"/>
      <c r="C1" s="50"/>
      <c r="D1" s="50"/>
      <c r="E1" s="50"/>
      <c r="F1" s="50"/>
      <c r="G1" s="50"/>
      <c r="H1" s="50"/>
      <c r="I1" s="51"/>
    </row>
    <row r="2" spans="1:15" s="20" customFormat="1" ht="39.950000000000003" customHeight="1" x14ac:dyDescent="0.25">
      <c r="A2" s="49" t="s">
        <v>64</v>
      </c>
      <c r="B2" s="50"/>
      <c r="C2" s="50"/>
      <c r="D2" s="50"/>
      <c r="E2" s="50"/>
      <c r="F2" s="50"/>
      <c r="G2" s="50"/>
      <c r="H2" s="50"/>
      <c r="I2" s="51"/>
    </row>
    <row r="3" spans="1:15" x14ac:dyDescent="0.3">
      <c r="A3" s="44" t="s">
        <v>0</v>
      </c>
      <c r="B3" s="44"/>
      <c r="C3" s="44"/>
      <c r="D3" s="44"/>
      <c r="E3" s="44"/>
      <c r="F3" s="44"/>
      <c r="G3" s="46" t="s">
        <v>123</v>
      </c>
      <c r="H3" s="10"/>
      <c r="I3" s="10"/>
    </row>
    <row r="4" spans="1:15" x14ac:dyDescent="0.3">
      <c r="A4" s="10"/>
      <c r="B4" s="10"/>
      <c r="C4" s="10"/>
      <c r="D4" s="10"/>
      <c r="E4" s="10"/>
      <c r="F4" s="10"/>
      <c r="G4" s="47"/>
      <c r="H4" s="10"/>
      <c r="I4" s="10"/>
      <c r="J4" s="42" t="s">
        <v>7</v>
      </c>
      <c r="K4" s="43"/>
      <c r="L4" s="43"/>
      <c r="M4" s="43"/>
      <c r="N4" s="43"/>
    </row>
    <row r="5" spans="1:15" ht="39" customHeight="1" x14ac:dyDescent="0.3">
      <c r="A5" s="22" t="s">
        <v>1</v>
      </c>
      <c r="B5" s="22" t="s">
        <v>34</v>
      </c>
      <c r="C5" s="23" t="s">
        <v>9</v>
      </c>
      <c r="D5" s="23" t="s">
        <v>35</v>
      </c>
      <c r="E5" s="23" t="s">
        <v>8</v>
      </c>
      <c r="F5" s="22" t="s">
        <v>3</v>
      </c>
      <c r="G5" s="48"/>
      <c r="H5" s="9" t="s">
        <v>4</v>
      </c>
      <c r="I5" s="10"/>
      <c r="J5" s="37" t="s">
        <v>7</v>
      </c>
      <c r="K5" s="41" t="s">
        <v>7</v>
      </c>
      <c r="L5" s="41"/>
      <c r="M5" s="41"/>
      <c r="N5" s="37"/>
    </row>
    <row r="6" spans="1:15" ht="30" customHeight="1" x14ac:dyDescent="0.3">
      <c r="A6" s="17" t="s">
        <v>14</v>
      </c>
      <c r="B6" s="17" t="s">
        <v>27</v>
      </c>
      <c r="C6" s="18" t="s">
        <v>36</v>
      </c>
      <c r="D6" s="18" t="s">
        <v>38</v>
      </c>
      <c r="E6" s="34">
        <v>0</v>
      </c>
      <c r="F6" s="34">
        <v>0</v>
      </c>
      <c r="G6" s="26"/>
      <c r="H6" s="30" t="s">
        <v>6</v>
      </c>
      <c r="I6" s="28" t="s">
        <v>12</v>
      </c>
      <c r="J6" s="5" t="s">
        <v>126</v>
      </c>
      <c r="K6" s="5" t="s">
        <v>7</v>
      </c>
      <c r="L6" s="5" t="s">
        <v>7</v>
      </c>
      <c r="M6" s="5" t="s">
        <v>7</v>
      </c>
      <c r="N6" s="36" t="s">
        <v>7</v>
      </c>
      <c r="O6" s="13"/>
    </row>
    <row r="7" spans="1:15" x14ac:dyDescent="0.3">
      <c r="A7" s="16" t="s">
        <v>15</v>
      </c>
      <c r="B7" s="16" t="s">
        <v>27</v>
      </c>
      <c r="C7" s="2" t="s">
        <v>39</v>
      </c>
      <c r="D7" s="2" t="s">
        <v>40</v>
      </c>
      <c r="E7" s="10">
        <v>6.6</v>
      </c>
      <c r="F7" s="38">
        <f>F6+E7</f>
        <v>6.6</v>
      </c>
      <c r="G7" s="39">
        <f>(F7*60)/45</f>
        <v>8.8000000000000007</v>
      </c>
      <c r="H7" s="10" t="s">
        <v>96</v>
      </c>
      <c r="J7" s="5" t="s">
        <v>126</v>
      </c>
      <c r="K7" s="5" t="s">
        <v>7</v>
      </c>
      <c r="L7" s="5" t="s">
        <v>7</v>
      </c>
      <c r="M7" s="5" t="s">
        <v>7</v>
      </c>
      <c r="N7" s="36" t="s">
        <v>7</v>
      </c>
    </row>
    <row r="8" spans="1:15" x14ac:dyDescent="0.3">
      <c r="A8" s="16" t="s">
        <v>16</v>
      </c>
      <c r="B8" s="16" t="s">
        <v>27</v>
      </c>
      <c r="C8" s="2" t="s">
        <v>41</v>
      </c>
      <c r="D8" s="2" t="s">
        <v>43</v>
      </c>
      <c r="E8" s="40">
        <v>9.8000000000000007</v>
      </c>
      <c r="F8" s="38">
        <f t="shared" ref="F8:F25" si="0">F7+E8</f>
        <v>16.399999999999999</v>
      </c>
      <c r="G8" s="39">
        <f t="shared" ref="G8:G25" si="1">(F8*60)/45</f>
        <v>21.866666666666664</v>
      </c>
      <c r="H8" s="10" t="s">
        <v>97</v>
      </c>
      <c r="J8" s="5" t="s">
        <v>7</v>
      </c>
      <c r="K8" s="5" t="s">
        <v>7</v>
      </c>
      <c r="L8" s="5" t="s">
        <v>7</v>
      </c>
      <c r="M8" s="5" t="s">
        <v>7</v>
      </c>
      <c r="N8" s="36" t="s">
        <v>7</v>
      </c>
      <c r="O8" s="13"/>
    </row>
    <row r="9" spans="1:15" x14ac:dyDescent="0.3">
      <c r="A9" s="16" t="s">
        <v>17</v>
      </c>
      <c r="B9" s="16" t="s">
        <v>27</v>
      </c>
      <c r="C9" s="2" t="s">
        <v>44</v>
      </c>
      <c r="D9" s="2" t="s">
        <v>45</v>
      </c>
      <c r="E9" s="40">
        <v>4.9000000000000004</v>
      </c>
      <c r="F9" s="38">
        <f t="shared" si="0"/>
        <v>21.299999999999997</v>
      </c>
      <c r="G9" s="39">
        <f t="shared" si="1"/>
        <v>28.399999999999995</v>
      </c>
      <c r="H9" s="10" t="s">
        <v>98</v>
      </c>
      <c r="J9" s="5" t="s">
        <v>7</v>
      </c>
      <c r="K9" s="5" t="s">
        <v>7</v>
      </c>
      <c r="L9" s="5" t="s">
        <v>7</v>
      </c>
      <c r="M9" s="5" t="s">
        <v>7</v>
      </c>
      <c r="N9" s="36" t="s">
        <v>7</v>
      </c>
      <c r="O9" s="13"/>
    </row>
    <row r="10" spans="1:15" ht="18.95" customHeight="1" x14ac:dyDescent="0.3">
      <c r="A10" s="16" t="s">
        <v>18</v>
      </c>
      <c r="B10" s="16" t="s">
        <v>28</v>
      </c>
      <c r="C10" s="11" t="s">
        <v>46</v>
      </c>
      <c r="D10" s="11" t="s">
        <v>37</v>
      </c>
      <c r="E10" s="40"/>
      <c r="F10" s="38"/>
      <c r="G10" s="39"/>
      <c r="H10" s="10"/>
      <c r="J10" s="5" t="s">
        <v>7</v>
      </c>
      <c r="K10" s="5" t="s">
        <v>7</v>
      </c>
      <c r="L10" s="5" t="s">
        <v>7</v>
      </c>
      <c r="M10" s="5" t="s">
        <v>7</v>
      </c>
      <c r="N10" s="36" t="s">
        <v>7</v>
      </c>
    </row>
    <row r="11" spans="1:15" ht="18.95" customHeight="1" x14ac:dyDescent="0.3">
      <c r="A11" s="16" t="s">
        <v>19</v>
      </c>
      <c r="B11" s="16" t="s">
        <v>27</v>
      </c>
      <c r="C11" s="11" t="s">
        <v>41</v>
      </c>
      <c r="D11" s="11" t="s">
        <v>47</v>
      </c>
      <c r="E11" s="40">
        <v>6.4</v>
      </c>
      <c r="F11" s="38">
        <f>F9+E11</f>
        <v>27.699999999999996</v>
      </c>
      <c r="G11" s="39">
        <f t="shared" si="1"/>
        <v>36.93333333333333</v>
      </c>
      <c r="H11" s="10" t="s">
        <v>99</v>
      </c>
      <c r="J11" s="5" t="s">
        <v>7</v>
      </c>
      <c r="K11" s="5" t="s">
        <v>7</v>
      </c>
      <c r="L11" s="5" t="s">
        <v>7</v>
      </c>
      <c r="M11" s="5" t="s">
        <v>7</v>
      </c>
      <c r="N11" s="36" t="s">
        <v>7</v>
      </c>
    </row>
    <row r="12" spans="1:15" ht="18.95" customHeight="1" x14ac:dyDescent="0.3">
      <c r="A12" s="16" t="s">
        <v>20</v>
      </c>
      <c r="B12" s="16" t="s">
        <v>27</v>
      </c>
      <c r="C12" s="11" t="s">
        <v>48</v>
      </c>
      <c r="D12" s="11" t="s">
        <v>49</v>
      </c>
      <c r="E12" s="40">
        <v>2.6</v>
      </c>
      <c r="F12" s="38">
        <f t="shared" si="0"/>
        <v>30.299999999999997</v>
      </c>
      <c r="G12" s="39">
        <f t="shared" si="1"/>
        <v>40.399999999999991</v>
      </c>
      <c r="H12" s="10" t="s">
        <v>100</v>
      </c>
      <c r="J12" s="5" t="s">
        <v>7</v>
      </c>
      <c r="K12" s="5" t="s">
        <v>7</v>
      </c>
      <c r="L12" s="5" t="s">
        <v>7</v>
      </c>
      <c r="M12" s="5" t="s">
        <v>7</v>
      </c>
      <c r="N12" s="36" t="s">
        <v>7</v>
      </c>
    </row>
    <row r="13" spans="1:15" ht="18.95" customHeight="1" x14ac:dyDescent="0.3">
      <c r="A13" s="16" t="s">
        <v>21</v>
      </c>
      <c r="B13" s="16" t="s">
        <v>27</v>
      </c>
      <c r="C13" s="11" t="s">
        <v>50</v>
      </c>
      <c r="D13" s="11" t="s">
        <v>51</v>
      </c>
      <c r="E13" s="40">
        <v>4.8</v>
      </c>
      <c r="F13" s="38">
        <f t="shared" si="0"/>
        <v>35.099999999999994</v>
      </c>
      <c r="G13" s="39">
        <f t="shared" si="1"/>
        <v>46.79999999999999</v>
      </c>
      <c r="H13" s="10" t="s">
        <v>101</v>
      </c>
      <c r="J13" s="5" t="s">
        <v>7</v>
      </c>
      <c r="K13" s="5" t="s">
        <v>7</v>
      </c>
      <c r="L13" s="5" t="s">
        <v>7</v>
      </c>
      <c r="M13" s="5" t="s">
        <v>7</v>
      </c>
      <c r="N13" s="36" t="s">
        <v>7</v>
      </c>
    </row>
    <row r="14" spans="1:15" ht="18.95" customHeight="1" x14ac:dyDescent="0.3">
      <c r="A14" s="16" t="s">
        <v>22</v>
      </c>
      <c r="B14" s="16" t="s">
        <v>28</v>
      </c>
      <c r="C14" s="11"/>
      <c r="D14" s="11" t="s">
        <v>56</v>
      </c>
      <c r="E14" s="40"/>
      <c r="F14" s="38"/>
      <c r="G14" s="39"/>
      <c r="H14" s="10"/>
      <c r="J14" s="5" t="s">
        <v>7</v>
      </c>
      <c r="K14" s="5" t="s">
        <v>7</v>
      </c>
      <c r="L14" s="5" t="s">
        <v>7</v>
      </c>
      <c r="M14" s="5" t="s">
        <v>7</v>
      </c>
      <c r="N14" s="36" t="s">
        <v>126</v>
      </c>
    </row>
    <row r="15" spans="1:15" ht="18.95" customHeight="1" x14ac:dyDescent="0.3">
      <c r="A15" s="16" t="s">
        <v>23</v>
      </c>
      <c r="B15" s="16" t="s">
        <v>27</v>
      </c>
      <c r="C15" s="11" t="s">
        <v>44</v>
      </c>
      <c r="D15" s="11" t="s">
        <v>52</v>
      </c>
      <c r="E15" s="40">
        <v>7.2</v>
      </c>
      <c r="F15" s="38">
        <f>F13+E15</f>
        <v>42.3</v>
      </c>
      <c r="G15" s="39">
        <f t="shared" si="1"/>
        <v>56.4</v>
      </c>
      <c r="H15" s="10" t="s">
        <v>102</v>
      </c>
      <c r="J15" s="5" t="s">
        <v>7</v>
      </c>
      <c r="K15" s="5" t="s">
        <v>7</v>
      </c>
      <c r="L15" s="5" t="s">
        <v>7</v>
      </c>
      <c r="M15" s="5" t="s">
        <v>7</v>
      </c>
      <c r="N15" s="36" t="s">
        <v>7</v>
      </c>
    </row>
    <row r="16" spans="1:15" ht="18.95" customHeight="1" x14ac:dyDescent="0.3">
      <c r="A16" s="16" t="s">
        <v>24</v>
      </c>
      <c r="B16" s="16" t="s">
        <v>27</v>
      </c>
      <c r="C16" s="11" t="s">
        <v>53</v>
      </c>
      <c r="D16" s="11" t="s">
        <v>54</v>
      </c>
      <c r="E16" s="40">
        <v>4.5</v>
      </c>
      <c r="F16" s="38">
        <f>F15+E16</f>
        <v>46.8</v>
      </c>
      <c r="G16" s="39">
        <f t="shared" si="1"/>
        <v>62.4</v>
      </c>
      <c r="H16" s="10" t="s">
        <v>103</v>
      </c>
      <c r="J16" s="5" t="s">
        <v>7</v>
      </c>
      <c r="K16" s="5" t="s">
        <v>7</v>
      </c>
      <c r="L16" s="5" t="s">
        <v>7</v>
      </c>
      <c r="M16" s="5" t="s">
        <v>7</v>
      </c>
      <c r="N16" s="36" t="s">
        <v>7</v>
      </c>
    </row>
    <row r="17" spans="1:15" ht="18.95" customHeight="1" x14ac:dyDescent="0.3">
      <c r="A17" s="16" t="s">
        <v>25</v>
      </c>
      <c r="B17" s="16" t="s">
        <v>28</v>
      </c>
      <c r="C17" s="11"/>
      <c r="D17" s="11" t="s">
        <v>55</v>
      </c>
      <c r="E17" s="40"/>
      <c r="F17" s="38"/>
      <c r="G17" s="39"/>
      <c r="H17" s="10"/>
      <c r="J17" s="5" t="s">
        <v>7</v>
      </c>
      <c r="K17" s="5" t="s">
        <v>7</v>
      </c>
      <c r="L17" s="5" t="s">
        <v>7</v>
      </c>
      <c r="M17" s="5" t="s">
        <v>7</v>
      </c>
      <c r="N17" s="36" t="s">
        <v>7</v>
      </c>
    </row>
    <row r="18" spans="1:15" ht="40.5" customHeight="1" x14ac:dyDescent="0.3">
      <c r="A18" s="16" t="s">
        <v>26</v>
      </c>
      <c r="B18" s="16" t="s">
        <v>27</v>
      </c>
      <c r="C18" s="11" t="s">
        <v>55</v>
      </c>
      <c r="D18" s="11" t="s">
        <v>57</v>
      </c>
      <c r="E18" s="40">
        <v>6.8</v>
      </c>
      <c r="F18" s="38">
        <f>F16+E18</f>
        <v>53.599999999999994</v>
      </c>
      <c r="G18" s="39">
        <f t="shared" si="1"/>
        <v>71.466666666666654</v>
      </c>
      <c r="H18" s="10" t="s">
        <v>104</v>
      </c>
      <c r="I18" s="31" t="s">
        <v>106</v>
      </c>
    </row>
    <row r="19" spans="1:15" ht="18.95" customHeight="1" x14ac:dyDescent="0.3">
      <c r="A19" s="16" t="s">
        <v>29</v>
      </c>
      <c r="B19" s="16" t="s">
        <v>28</v>
      </c>
      <c r="C19" s="11"/>
      <c r="D19" s="11" t="s">
        <v>60</v>
      </c>
      <c r="E19" s="40"/>
      <c r="F19" s="38"/>
      <c r="G19" s="39"/>
      <c r="H19" s="10"/>
    </row>
    <row r="20" spans="1:15" ht="18.95" customHeight="1" x14ac:dyDescent="0.3">
      <c r="A20" s="16" t="s">
        <v>30</v>
      </c>
      <c r="B20" s="16" t="s">
        <v>27</v>
      </c>
      <c r="C20" s="11" t="s">
        <v>58</v>
      </c>
      <c r="D20" s="11" t="s">
        <v>59</v>
      </c>
      <c r="E20" s="40">
        <v>5.9</v>
      </c>
      <c r="F20" s="38">
        <f>F18+E20</f>
        <v>59.499999999999993</v>
      </c>
      <c r="G20" s="39">
        <f t="shared" si="1"/>
        <v>79.333333333333329</v>
      </c>
      <c r="H20" s="10" t="s">
        <v>107</v>
      </c>
      <c r="J20" s="5" t="s">
        <v>7</v>
      </c>
      <c r="K20" s="5" t="s">
        <v>7</v>
      </c>
      <c r="L20" s="5" t="s">
        <v>7</v>
      </c>
      <c r="M20" s="5" t="s">
        <v>7</v>
      </c>
      <c r="N20" s="36" t="s">
        <v>7</v>
      </c>
    </row>
    <row r="21" spans="1:15" x14ac:dyDescent="0.3">
      <c r="A21" s="16" t="s">
        <v>31</v>
      </c>
      <c r="B21" s="16" t="s">
        <v>27</v>
      </c>
      <c r="C21" s="2" t="s">
        <v>61</v>
      </c>
      <c r="D21" s="2" t="s">
        <v>62</v>
      </c>
      <c r="E21" s="40">
        <v>3.3</v>
      </c>
      <c r="F21" s="38">
        <f t="shared" si="0"/>
        <v>62.79999999999999</v>
      </c>
      <c r="G21" s="39">
        <f t="shared" si="1"/>
        <v>83.73333333333332</v>
      </c>
      <c r="H21" s="10" t="s">
        <v>108</v>
      </c>
      <c r="J21" s="5" t="s">
        <v>7</v>
      </c>
      <c r="K21" s="5" t="s">
        <v>7</v>
      </c>
      <c r="L21" s="5" t="s">
        <v>126</v>
      </c>
      <c r="M21" s="5" t="s">
        <v>7</v>
      </c>
      <c r="N21" s="36" t="s">
        <v>7</v>
      </c>
      <c r="O21" s="13"/>
    </row>
    <row r="22" spans="1:15" x14ac:dyDescent="0.3">
      <c r="A22" s="16" t="s">
        <v>32</v>
      </c>
      <c r="B22" s="16" t="s">
        <v>27</v>
      </c>
      <c r="C22" s="2" t="s">
        <v>65</v>
      </c>
      <c r="D22" s="2" t="s">
        <v>66</v>
      </c>
      <c r="E22" s="40">
        <v>8.1</v>
      </c>
      <c r="F22" s="38">
        <f t="shared" si="0"/>
        <v>70.899999999999991</v>
      </c>
      <c r="G22" s="39">
        <f t="shared" si="1"/>
        <v>94.533333333333317</v>
      </c>
      <c r="H22" s="10" t="s">
        <v>109</v>
      </c>
      <c r="J22" s="5" t="s">
        <v>7</v>
      </c>
      <c r="K22" s="5" t="s">
        <v>7</v>
      </c>
      <c r="L22" s="5" t="s">
        <v>7</v>
      </c>
      <c r="M22" s="5" t="s">
        <v>126</v>
      </c>
      <c r="N22" s="36" t="s">
        <v>7</v>
      </c>
      <c r="O22" s="13"/>
    </row>
    <row r="23" spans="1:15" x14ac:dyDescent="0.3">
      <c r="A23" s="16" t="s">
        <v>15</v>
      </c>
      <c r="B23" s="16" t="s">
        <v>27</v>
      </c>
      <c r="C23" s="2" t="s">
        <v>67</v>
      </c>
      <c r="D23" s="2" t="s">
        <v>68</v>
      </c>
      <c r="E23" s="40">
        <v>8.1</v>
      </c>
      <c r="F23" s="38">
        <f t="shared" si="0"/>
        <v>78.999999999999986</v>
      </c>
      <c r="G23" s="39">
        <f t="shared" si="1"/>
        <v>105.33333333333331</v>
      </c>
      <c r="H23" s="10" t="s">
        <v>110</v>
      </c>
      <c r="J23" s="5" t="s">
        <v>7</v>
      </c>
      <c r="N23" s="5" t="s">
        <v>7</v>
      </c>
      <c r="O23" s="13"/>
    </row>
    <row r="24" spans="1:15" x14ac:dyDescent="0.3">
      <c r="A24" s="16" t="s">
        <v>14</v>
      </c>
      <c r="B24" s="16" t="s">
        <v>27</v>
      </c>
      <c r="C24" s="2" t="s">
        <v>41</v>
      </c>
      <c r="D24" s="2" t="s">
        <v>105</v>
      </c>
      <c r="E24" s="40">
        <v>4</v>
      </c>
      <c r="F24" s="38">
        <f t="shared" si="0"/>
        <v>82.999999999999986</v>
      </c>
      <c r="G24" s="39">
        <f t="shared" si="1"/>
        <v>110.66666666666664</v>
      </c>
      <c r="H24" s="10" t="s">
        <v>111</v>
      </c>
      <c r="I24" s="33" t="s">
        <v>112</v>
      </c>
      <c r="J24" s="5" t="s">
        <v>7</v>
      </c>
      <c r="N24" s="5" t="s">
        <v>7</v>
      </c>
      <c r="O24" s="13"/>
    </row>
    <row r="25" spans="1:15" x14ac:dyDescent="0.3">
      <c r="A25" s="16" t="s">
        <v>33</v>
      </c>
      <c r="B25" s="16" t="s">
        <v>27</v>
      </c>
      <c r="C25" s="2" t="s">
        <v>36</v>
      </c>
      <c r="E25" s="40">
        <v>2.9</v>
      </c>
      <c r="F25" s="38">
        <f t="shared" si="0"/>
        <v>85.899999999999991</v>
      </c>
      <c r="G25" s="39">
        <f t="shared" si="1"/>
        <v>114.53333333333332</v>
      </c>
      <c r="H25" s="10" t="s">
        <v>113</v>
      </c>
      <c r="I25" s="28" t="s">
        <v>13</v>
      </c>
      <c r="J25" s="5" t="s">
        <v>7</v>
      </c>
      <c r="N25" s="5" t="s">
        <v>7</v>
      </c>
      <c r="O25" s="13"/>
    </row>
    <row r="26" spans="1:15" x14ac:dyDescent="0.3">
      <c r="A26" s="16"/>
      <c r="B26" s="16"/>
      <c r="E26" s="35"/>
      <c r="F26" s="35"/>
      <c r="G26" s="4"/>
      <c r="H26" s="3"/>
      <c r="N26" s="5" t="s">
        <v>7</v>
      </c>
      <c r="O26" s="13"/>
    </row>
    <row r="27" spans="1:15" x14ac:dyDescent="0.3">
      <c r="A27" s="16"/>
      <c r="B27" s="16"/>
      <c r="C27" s="7"/>
      <c r="D27" s="7"/>
      <c r="G27" s="4"/>
      <c r="N27" s="5" t="s">
        <v>7</v>
      </c>
    </row>
    <row r="28" spans="1:15" x14ac:dyDescent="0.3">
      <c r="G28" s="29"/>
    </row>
    <row r="29" spans="1:15" x14ac:dyDescent="0.3">
      <c r="A29" s="45" t="s">
        <v>5</v>
      </c>
      <c r="B29" s="45"/>
      <c r="C29" s="45"/>
      <c r="D29" s="45"/>
      <c r="E29" s="45"/>
      <c r="F29" s="45"/>
      <c r="G29" s="46" t="s">
        <v>123</v>
      </c>
    </row>
    <row r="30" spans="1:15" x14ac:dyDescent="0.3">
      <c r="G30" s="47"/>
    </row>
    <row r="31" spans="1:15" ht="39" customHeight="1" x14ac:dyDescent="0.3">
      <c r="A31" s="19" t="s">
        <v>1</v>
      </c>
      <c r="B31" s="19"/>
      <c r="C31" s="24" t="s">
        <v>2</v>
      </c>
      <c r="D31" s="24"/>
      <c r="E31" s="22" t="s">
        <v>8</v>
      </c>
      <c r="F31" s="19" t="s">
        <v>3</v>
      </c>
      <c r="G31" s="48"/>
      <c r="H31" s="6" t="s">
        <v>4</v>
      </c>
    </row>
    <row r="32" spans="1:15" ht="30" customHeight="1" x14ac:dyDescent="0.3">
      <c r="A32" s="21" t="s">
        <v>33</v>
      </c>
      <c r="B32" s="21"/>
      <c r="C32" s="25"/>
      <c r="D32" s="25"/>
      <c r="E32" s="32">
        <v>0</v>
      </c>
      <c r="F32" s="32"/>
      <c r="G32" s="8"/>
      <c r="H32" s="25"/>
      <c r="I32" s="33" t="s">
        <v>11</v>
      </c>
      <c r="O32" s="14"/>
    </row>
    <row r="33" spans="1:15" x14ac:dyDescent="0.3">
      <c r="A33" s="15" t="s">
        <v>69</v>
      </c>
      <c r="B33" s="15" t="s">
        <v>27</v>
      </c>
      <c r="C33" s="2" t="s">
        <v>78</v>
      </c>
      <c r="D33" s="2" t="s">
        <v>79</v>
      </c>
      <c r="E33" s="10">
        <v>4.5999999999999996</v>
      </c>
      <c r="F33" s="38">
        <f t="shared" ref="F33:F42" si="2">F32+E33</f>
        <v>4.5999999999999996</v>
      </c>
      <c r="G33" s="39">
        <f t="shared" ref="G33:G42" si="3">(F33*60)/45</f>
        <v>6.1333333333333337</v>
      </c>
      <c r="H33" s="3" t="s">
        <v>114</v>
      </c>
      <c r="J33" s="5" t="s">
        <v>7</v>
      </c>
      <c r="K33" s="5" t="s">
        <v>7</v>
      </c>
      <c r="L33" s="5" t="s">
        <v>7</v>
      </c>
      <c r="M33" s="5" t="s">
        <v>7</v>
      </c>
      <c r="N33" s="36" t="s">
        <v>7</v>
      </c>
    </row>
    <row r="34" spans="1:15" x14ac:dyDescent="0.3">
      <c r="A34" s="15" t="s">
        <v>70</v>
      </c>
      <c r="B34" s="15" t="s">
        <v>27</v>
      </c>
      <c r="C34" s="2" t="s">
        <v>80</v>
      </c>
      <c r="D34" s="2" t="s">
        <v>81</v>
      </c>
      <c r="E34" s="10">
        <v>4.2</v>
      </c>
      <c r="F34" s="38">
        <f t="shared" si="2"/>
        <v>8.8000000000000007</v>
      </c>
      <c r="G34" s="39">
        <f t="shared" si="3"/>
        <v>11.733333333333333</v>
      </c>
      <c r="H34" s="3" t="s">
        <v>115</v>
      </c>
      <c r="J34" s="5" t="s">
        <v>7</v>
      </c>
      <c r="K34" s="5" t="s">
        <v>7</v>
      </c>
      <c r="L34" s="5" t="s">
        <v>7</v>
      </c>
      <c r="M34" s="5" t="s">
        <v>7</v>
      </c>
      <c r="N34" s="36" t="s">
        <v>7</v>
      </c>
    </row>
    <row r="35" spans="1:15" x14ac:dyDescent="0.3">
      <c r="A35" s="15" t="s">
        <v>71</v>
      </c>
      <c r="B35" s="15" t="s">
        <v>28</v>
      </c>
      <c r="C35" s="2" t="s">
        <v>82</v>
      </c>
      <c r="E35" s="10"/>
      <c r="F35" s="38">
        <f t="shared" si="2"/>
        <v>8.8000000000000007</v>
      </c>
      <c r="G35" s="39">
        <f t="shared" si="3"/>
        <v>11.733333333333333</v>
      </c>
      <c r="H35" s="10"/>
      <c r="J35" s="5" t="s">
        <v>7</v>
      </c>
      <c r="K35" s="5" t="s">
        <v>7</v>
      </c>
      <c r="L35" s="5" t="s">
        <v>7</v>
      </c>
      <c r="M35" s="5" t="s">
        <v>7</v>
      </c>
      <c r="N35" s="36" t="s">
        <v>7</v>
      </c>
    </row>
    <row r="36" spans="1:15" x14ac:dyDescent="0.3">
      <c r="A36" s="15" t="s">
        <v>72</v>
      </c>
      <c r="B36" s="15" t="s">
        <v>28</v>
      </c>
      <c r="C36" s="2" t="s">
        <v>83</v>
      </c>
      <c r="D36" s="2" t="s">
        <v>84</v>
      </c>
      <c r="E36" s="10">
        <v>8.3000000000000007</v>
      </c>
      <c r="F36" s="38">
        <f t="shared" si="2"/>
        <v>17.100000000000001</v>
      </c>
      <c r="G36" s="39">
        <f t="shared" si="3"/>
        <v>22.8</v>
      </c>
      <c r="H36" s="10" t="s">
        <v>116</v>
      </c>
      <c r="J36" s="5" t="s">
        <v>7</v>
      </c>
      <c r="K36" s="5" t="s">
        <v>7</v>
      </c>
      <c r="L36" s="5" t="s">
        <v>7</v>
      </c>
      <c r="M36" s="5" t="s">
        <v>7</v>
      </c>
      <c r="N36" s="36" t="s">
        <v>7</v>
      </c>
    </row>
    <row r="37" spans="1:15" ht="18" customHeight="1" x14ac:dyDescent="0.3">
      <c r="A37" s="15" t="s">
        <v>73</v>
      </c>
      <c r="B37" s="15" t="s">
        <v>27</v>
      </c>
      <c r="C37" s="2" t="s">
        <v>85</v>
      </c>
      <c r="D37" s="2" t="s">
        <v>86</v>
      </c>
      <c r="E37" s="10">
        <v>3.6</v>
      </c>
      <c r="F37" s="38">
        <f t="shared" si="2"/>
        <v>20.700000000000003</v>
      </c>
      <c r="G37" s="39">
        <f t="shared" si="3"/>
        <v>27.600000000000005</v>
      </c>
      <c r="H37" s="3" t="s">
        <v>117</v>
      </c>
      <c r="I37" s="12"/>
      <c r="J37" s="5" t="s">
        <v>7</v>
      </c>
      <c r="K37" s="5" t="s">
        <v>7</v>
      </c>
      <c r="L37" s="5" t="s">
        <v>7</v>
      </c>
      <c r="M37" s="5" t="s">
        <v>7</v>
      </c>
      <c r="N37" s="36" t="s">
        <v>7</v>
      </c>
      <c r="O37" s="14"/>
    </row>
    <row r="38" spans="1:15" x14ac:dyDescent="0.3">
      <c r="A38" s="15" t="s">
        <v>18</v>
      </c>
      <c r="B38" s="15" t="s">
        <v>27</v>
      </c>
      <c r="C38" s="2" t="s">
        <v>87</v>
      </c>
      <c r="D38" s="2" t="s">
        <v>88</v>
      </c>
      <c r="E38" s="10">
        <v>4.5999999999999996</v>
      </c>
      <c r="F38" s="38">
        <f t="shared" si="2"/>
        <v>25.300000000000004</v>
      </c>
      <c r="G38" s="39">
        <f t="shared" si="3"/>
        <v>33.733333333333341</v>
      </c>
      <c r="H38" s="3" t="s">
        <v>118</v>
      </c>
      <c r="I38" s="12"/>
      <c r="J38" s="5" t="s">
        <v>7</v>
      </c>
      <c r="O38" s="14"/>
    </row>
    <row r="39" spans="1:15" x14ac:dyDescent="0.3">
      <c r="A39" s="15" t="s">
        <v>16</v>
      </c>
      <c r="B39" s="15" t="s">
        <v>28</v>
      </c>
      <c r="C39" s="27" t="s">
        <v>89</v>
      </c>
      <c r="D39" s="2" t="s">
        <v>90</v>
      </c>
      <c r="E39" s="10"/>
      <c r="F39" s="38">
        <f t="shared" si="2"/>
        <v>25.300000000000004</v>
      </c>
      <c r="G39" s="39">
        <f t="shared" si="3"/>
        <v>33.733333333333341</v>
      </c>
      <c r="H39" s="3" t="s">
        <v>10</v>
      </c>
      <c r="I39" s="12"/>
      <c r="J39" s="5" t="s">
        <v>7</v>
      </c>
      <c r="O39" s="14"/>
    </row>
    <row r="40" spans="1:15" x14ac:dyDescent="0.3">
      <c r="A40" s="15" t="s">
        <v>74</v>
      </c>
      <c r="B40" s="15" t="s">
        <v>27</v>
      </c>
      <c r="C40" s="2" t="s">
        <v>42</v>
      </c>
      <c r="D40" s="2" t="s">
        <v>91</v>
      </c>
      <c r="E40" s="10">
        <v>7.3</v>
      </c>
      <c r="F40" s="38">
        <f t="shared" si="2"/>
        <v>32.6</v>
      </c>
      <c r="G40" s="39">
        <f t="shared" si="3"/>
        <v>43.466666666666669</v>
      </c>
      <c r="H40" s="3" t="s">
        <v>119</v>
      </c>
      <c r="I40" s="1" t="s">
        <v>120</v>
      </c>
      <c r="J40" s="5" t="s">
        <v>7</v>
      </c>
      <c r="K40" s="5" t="s">
        <v>7</v>
      </c>
      <c r="L40" s="5" t="s">
        <v>7</v>
      </c>
      <c r="M40" s="5" t="s">
        <v>7</v>
      </c>
      <c r="N40" s="36" t="s">
        <v>7</v>
      </c>
      <c r="O40" s="14"/>
    </row>
    <row r="41" spans="1:15" x14ac:dyDescent="0.3">
      <c r="A41" s="15" t="s">
        <v>75</v>
      </c>
      <c r="B41" s="15" t="s">
        <v>27</v>
      </c>
      <c r="C41" s="2" t="s">
        <v>92</v>
      </c>
      <c r="E41" s="10">
        <v>3.4</v>
      </c>
      <c r="F41" s="38">
        <f t="shared" si="2"/>
        <v>36</v>
      </c>
      <c r="G41" s="39">
        <f t="shared" si="3"/>
        <v>48</v>
      </c>
      <c r="H41" s="3" t="s">
        <v>121</v>
      </c>
      <c r="I41" s="12"/>
      <c r="J41" s="5" t="s">
        <v>7</v>
      </c>
      <c r="K41" s="5" t="s">
        <v>7</v>
      </c>
      <c r="L41" s="5" t="s">
        <v>7</v>
      </c>
      <c r="M41" s="5" t="s">
        <v>7</v>
      </c>
      <c r="N41" s="36" t="s">
        <v>7</v>
      </c>
      <c r="O41" s="14"/>
    </row>
    <row r="42" spans="1:15" x14ac:dyDescent="0.3">
      <c r="A42" s="15" t="s">
        <v>76</v>
      </c>
      <c r="B42" s="15" t="s">
        <v>27</v>
      </c>
      <c r="C42" s="2" t="s">
        <v>80</v>
      </c>
      <c r="D42" s="2" t="s">
        <v>93</v>
      </c>
      <c r="E42" s="10">
        <v>1.1000000000000001</v>
      </c>
      <c r="F42" s="38">
        <f t="shared" si="2"/>
        <v>37.1</v>
      </c>
      <c r="G42" s="39">
        <f t="shared" si="3"/>
        <v>49.466666666666669</v>
      </c>
      <c r="H42" s="3" t="s">
        <v>122</v>
      </c>
      <c r="I42" s="12"/>
      <c r="J42" s="5" t="s">
        <v>7</v>
      </c>
      <c r="K42" s="5" t="s">
        <v>7</v>
      </c>
      <c r="L42" s="5" t="s">
        <v>7</v>
      </c>
      <c r="M42" s="5" t="s">
        <v>7</v>
      </c>
      <c r="N42" s="36" t="s">
        <v>7</v>
      </c>
      <c r="O42" s="14"/>
    </row>
    <row r="43" spans="1:15" ht="30" customHeight="1" x14ac:dyDescent="0.3">
      <c r="A43" s="21" t="s">
        <v>77</v>
      </c>
      <c r="B43" s="21"/>
      <c r="C43" s="25" t="s">
        <v>94</v>
      </c>
      <c r="D43" s="25" t="s">
        <v>95</v>
      </c>
      <c r="E43" s="32">
        <v>5.8</v>
      </c>
      <c r="F43" s="38">
        <f t="shared" ref="F43" si="4">F42+E43</f>
        <v>42.9</v>
      </c>
      <c r="G43" s="39">
        <f t="shared" ref="G43" si="5">(F43*60)/45</f>
        <v>57.2</v>
      </c>
      <c r="H43" s="32" t="s">
        <v>124</v>
      </c>
      <c r="I43" s="28" t="s">
        <v>125</v>
      </c>
      <c r="J43" s="5" t="s">
        <v>7</v>
      </c>
    </row>
    <row r="44" spans="1:15" x14ac:dyDescent="0.3">
      <c r="E44" s="2" t="s">
        <v>7</v>
      </c>
    </row>
    <row r="46" spans="1:15" x14ac:dyDescent="0.3">
      <c r="E46" s="1" t="s">
        <v>7</v>
      </c>
    </row>
  </sheetData>
  <sheetProtection selectLockedCells="1" selectUnlockedCells="1"/>
  <mergeCells count="8">
    <mergeCell ref="A1:I1"/>
    <mergeCell ref="A2:I2"/>
    <mergeCell ref="K5:M5"/>
    <mergeCell ref="J4:N4"/>
    <mergeCell ref="A3:F3"/>
    <mergeCell ref="A29:F29"/>
    <mergeCell ref="G3:G5"/>
    <mergeCell ref="G29:G31"/>
  </mergeCells>
  <hyperlinks>
    <hyperlink ref="N6" r:id="rId1" display="accueil@neuville72.fr" xr:uid="{D6AD7678-87C2-4437-BB4C-FD107194CB82}"/>
    <hyperlink ref="N7" r:id="rId2" display="accueil@labazoge72.fr" xr:uid="{B74BC0B6-3D83-4FED-A20E-2B0301F3A2D7}"/>
    <hyperlink ref="N8" r:id="rId3" display="mairie.st.jean.dasse.72@wanadoo.fr" xr:uid="{F4A73A64-1CF7-42B4-A107-0913D2A6C76C}"/>
    <hyperlink ref="N10" r:id="rId4" display="mairie.teille@wanadoo.fr" xr:uid="{0BDCA5F1-01E4-4E2B-A2BA-98F70540EA62}"/>
    <hyperlink ref="N33" r:id="rId5" display="mairie@joue-labbe-72.fr" xr:uid="{903D4F7E-C126-4E04-B918-403F5A97BBAF}"/>
    <hyperlink ref="N34" r:id="rId6" display="mairie@souligne-sous-ballon.fr" xr:uid="{2A012B60-DBC0-44C6-B60F-579B46A5FACE}"/>
    <hyperlink ref="N35" r:id="rId7" display="accueil@mairiemontbizot.fr" xr:uid="{86E73D38-95F9-49CF-8588-65EFBF80A7B9}"/>
    <hyperlink ref="N36" r:id="rId8" display="mairie@ballonsaintmars.fr" xr:uid="{DE158894-448C-4A8B-B16F-80F8A82E8FD9}"/>
    <hyperlink ref="N40" r:id="rId9" display="contact@sainte-jamme-sur-sarthe.fr" xr:uid="{83B6C2CA-5114-4C91-808B-C4FAD7A62A7D}"/>
    <hyperlink ref="N41" r:id="rId10" display="mairie@souille72.fr" xr:uid="{2F171D8A-D217-4C91-8643-82F38EAF44FE}"/>
    <hyperlink ref="N42" r:id="rId11" display="mairie@laguierche.fr" xr:uid="{3758C84F-52A7-408C-9737-9A7523809A31}"/>
    <hyperlink ref="N9" r:id="rId12" display="mairie-saintmarceau@wanadoo.fr" xr:uid="{656FCBB3-5BB0-420E-832A-A1D346910641}"/>
    <hyperlink ref="N11" r:id="rId13" display="mairie@commune-maresche.fr" xr:uid="{EF51EF5C-1C6F-44D8-A999-3FE83CBDFB1B}"/>
    <hyperlink ref="N12" r:id="rId14" display="mairie@beaumont-sur-sarthe.fr" xr:uid="{33137AF8-953E-495B-8C96-EC7B49050F29}"/>
    <hyperlink ref="N13" r:id="rId15" display="mairie-asse-le-riboul@wanadoo.fr" xr:uid="{584C827A-96BD-4AFF-ADE4-DA320F23FD57}"/>
    <hyperlink ref="N14" r:id="rId16" display="communeletronchet@wanadoo.fr" xr:uid="{40C3007C-85FE-4ED3-807A-5AC8B1222157}"/>
    <hyperlink ref="N15" r:id="rId17" display="mairiedevernie@wanadoo.fr" xr:uid="{4F569BD3-7BFC-47C5-9112-47C90143207D}"/>
    <hyperlink ref="N16" r:id="rId18" display="mairie@neuvillalais.fr" xr:uid="{D51FA365-36AC-438B-A376-0667955E377C}"/>
    <hyperlink ref="N17" r:id="rId19" display="mairie@conlie.fr" xr:uid="{42E94C58-AF10-4646-92A8-6CE6AA03467F}"/>
    <hyperlink ref="N20" r:id="rId20" display="mairie-de-cures@orange.fr" xr:uid="{25FB00EF-A113-44B7-8165-F02D2A8F5FC5}"/>
    <hyperlink ref="N21" r:id="rId21" display="mairie.lavardin@wanadoo.fr" xr:uid="{BE5E9C42-ACFE-4035-A9BF-7E2E84C5A3B1}"/>
    <hyperlink ref="N22" r:id="rId22" display="secretariat@lachapellesintfray.fr" xr:uid="{EFEF3AB1-BE7D-41ED-AF1D-F2CA636F3B89}"/>
    <hyperlink ref="N37" r:id="rId23" display="mairie@lucesousballon.fr" xr:uid="{F96E6228-0CC2-4EBE-9871-00F245955268}"/>
  </hyperlinks>
  <pageMargins left="0" right="0" top="0.59055118110236227" bottom="0.39370078740157483" header="0.47244094488188981" footer="0.23622047244094491"/>
  <pageSetup paperSize="9" scale="60" fitToWidth="0" fitToHeight="0" pageOrder="overThenDown" orientation="landscape" useFirstPageNumber="1" r:id="rId24"/>
  <headerFooter alignWithMargins="0">
    <oddHeader>&amp;C&amp;"Arial,Normal"&amp;10&amp;A</oddHeader>
    <oddFooter>&amp;C&amp;"Arial,Normal"&amp;10Page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65" zoomScaleNormal="65" workbookViewId="0"/>
  </sheetViews>
  <sheetFormatPr baseColWidth="10" defaultColWidth="10.875" defaultRowHeight="15" x14ac:dyDescent="0.25"/>
  <cols>
    <col min="1" max="1" width="10.625" customWidth="1"/>
  </cols>
  <sheetData/>
  <sheetProtection selectLockedCells="1" selectUnlockedCells="1"/>
  <pageMargins left="0" right="0" top="0.59791666666666665" bottom="0.37777777777777777" header="0.45902777777777776" footer="0.2388888888888889"/>
  <pageSetup paperSize="77" scale="89" pageOrder="overThenDown" orientation="landscape" horizontalDpi="300" verticalDpi="300"/>
  <headerFooter alignWithMargins="0">
    <oddHeader>&amp;C&amp;"Arial,Normal"&amp;10&amp;A</oddHeader>
    <oddFooter>&amp;C&amp;"Arial,Normal"&amp;10Page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baseColWidth="10" defaultColWidth="10.875" defaultRowHeight="15" x14ac:dyDescent="0.25"/>
  <cols>
    <col min="1" max="1" width="10.625" customWidth="1"/>
  </cols>
  <sheetData/>
  <sheetProtection selectLockedCells="1" selectUnlockedCells="1"/>
  <pageMargins left="0" right="0" top="0.59791666666666665" bottom="0.37777777777777777" header="0.45902777777777776" footer="0.2388888888888889"/>
  <pageSetup paperSize="77" scale="89" pageOrder="overThenDown" orientation="landscape" horizontalDpi="300" verticalDpi="300"/>
  <headerFooter alignWithMargins="0">
    <oddHeader>&amp;C&amp;"Arial,Normal"&amp;10&amp;A</oddHeader>
    <oddFooter>&amp;C&amp;"Arial,Normal"&amp;10Page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Feuille1</vt:lpstr>
      <vt:lpstr>Feuille2</vt:lpstr>
      <vt:lpstr>Feuille3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danielle.david899@outlook.fr</cp:lastModifiedBy>
  <cp:lastPrinted>2026-05-27T11:39:12Z</cp:lastPrinted>
  <dcterms:created xsi:type="dcterms:W3CDTF">2014-07-05T19:19:24Z</dcterms:created>
  <dcterms:modified xsi:type="dcterms:W3CDTF">2026-07-28T15:08:32Z</dcterms:modified>
</cp:coreProperties>
</file>